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m.szczesniak\Documents\Tomek hod\Hodowla lasu\PRZETARGI\Przetarg 2026 wer2\Pakiet 3\"/>
    </mc:Choice>
  </mc:AlternateContent>
  <xr:revisionPtr revIDLastSave="0" documentId="13_ncr:1_{117F4032-82D1-4248-8AB2-539E75F5C82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9" i="1" l="1"/>
  <c r="F91" i="1" s="1"/>
  <c r="I88" i="1"/>
  <c r="K88" i="1" s="1"/>
  <c r="L88" i="1" s="1"/>
  <c r="L87" i="1"/>
  <c r="K87" i="1"/>
  <c r="I87" i="1"/>
  <c r="I86" i="1"/>
  <c r="I85" i="1"/>
  <c r="I84" i="1"/>
  <c r="K84" i="1" s="1"/>
  <c r="L84" i="1" s="1"/>
  <c r="K83" i="1"/>
  <c r="L83" i="1" s="1"/>
  <c r="I83" i="1"/>
  <c r="I82" i="1"/>
  <c r="I81" i="1"/>
  <c r="I80" i="1"/>
  <c r="K80" i="1" s="1"/>
  <c r="L80" i="1" s="1"/>
  <c r="K79" i="1"/>
  <c r="L79" i="1" s="1"/>
  <c r="I79" i="1"/>
  <c r="I78" i="1"/>
  <c r="I77" i="1"/>
  <c r="I76" i="1"/>
  <c r="K76" i="1" s="1"/>
  <c r="L76" i="1" s="1"/>
  <c r="K75" i="1"/>
  <c r="L75" i="1" s="1"/>
  <c r="I75" i="1"/>
  <c r="I74" i="1"/>
  <c r="I73" i="1"/>
  <c r="I72" i="1"/>
  <c r="K72" i="1" s="1"/>
  <c r="L72" i="1" s="1"/>
  <c r="K71" i="1"/>
  <c r="L71" i="1" s="1"/>
  <c r="I71" i="1"/>
  <c r="I70" i="1"/>
  <c r="I69" i="1"/>
  <c r="I68" i="1"/>
  <c r="K68" i="1" s="1"/>
  <c r="L68" i="1" s="1"/>
  <c r="K67" i="1"/>
  <c r="L67" i="1" s="1"/>
  <c r="I67" i="1"/>
  <c r="I66" i="1"/>
  <c r="I65" i="1"/>
  <c r="I64" i="1"/>
  <c r="K64" i="1" s="1"/>
  <c r="L64" i="1" s="1"/>
  <c r="K63" i="1"/>
  <c r="L63" i="1" s="1"/>
  <c r="I63" i="1"/>
  <c r="I62" i="1"/>
  <c r="I61" i="1"/>
  <c r="I60" i="1"/>
  <c r="K60" i="1" s="1"/>
  <c r="L60" i="1" s="1"/>
  <c r="K59" i="1"/>
  <c r="L59" i="1" s="1"/>
  <c r="I59" i="1"/>
  <c r="I58" i="1"/>
  <c r="I57" i="1"/>
  <c r="I56" i="1"/>
  <c r="K56" i="1" s="1"/>
  <c r="L56" i="1" s="1"/>
  <c r="K55" i="1"/>
  <c r="L55" i="1" s="1"/>
  <c r="I55" i="1"/>
  <c r="I52" i="1"/>
  <c r="I47" i="1"/>
  <c r="I42" i="1"/>
  <c r="K42" i="1" s="1"/>
  <c r="L42" i="1" s="1"/>
  <c r="K37" i="1"/>
  <c r="L37" i="1" s="1"/>
  <c r="I37" i="1"/>
  <c r="I32" i="1"/>
  <c r="L77" i="1" l="1"/>
  <c r="L86" i="1"/>
  <c r="L58" i="1"/>
  <c r="L78" i="1"/>
  <c r="L47" i="1"/>
  <c r="L32" i="1"/>
  <c r="L82" i="1"/>
  <c r="K47" i="1"/>
  <c r="K57" i="1"/>
  <c r="L57" i="1" s="1"/>
  <c r="K61" i="1"/>
  <c r="L61" i="1" s="1"/>
  <c r="K65" i="1"/>
  <c r="L65" i="1" s="1"/>
  <c r="K69" i="1"/>
  <c r="L69" i="1" s="1"/>
  <c r="K73" i="1"/>
  <c r="L73" i="1" s="1"/>
  <c r="K77" i="1"/>
  <c r="K81" i="1"/>
  <c r="L81" i="1" s="1"/>
  <c r="K85" i="1"/>
  <c r="L85" i="1" s="1"/>
  <c r="L89" i="1"/>
  <c r="K32" i="1"/>
  <c r="K52" i="1"/>
  <c r="L52" i="1" s="1"/>
  <c r="K58" i="1"/>
  <c r="K62" i="1"/>
  <c r="L62" i="1" s="1"/>
  <c r="K66" i="1"/>
  <c r="L66" i="1" s="1"/>
  <c r="K70" i="1"/>
  <c r="L70" i="1" s="1"/>
  <c r="K74" i="1"/>
  <c r="L74" i="1" s="1"/>
  <c r="K78" i="1"/>
  <c r="K82" i="1"/>
  <c r="K86" i="1"/>
  <c r="K89" i="1"/>
  <c r="F92" i="1" l="1"/>
  <c r="B26" i="1" s="1"/>
</calcChain>
</file>

<file path=xl/sharedStrings.xml><?xml version="1.0" encoding="utf-8"?>
<sst xmlns="http://schemas.openxmlformats.org/spreadsheetml/2006/main" count="259" uniqueCount="157">
  <si>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</si>
  <si>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</si>
  <si>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</si>
  <si>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</si>
  <si>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</si>
  <si>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</si>
  <si>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</si>
  <si>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</si>
  <si>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</si>
  <si>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</si>
  <si>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</si>
  <si>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</si>
  <si>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</si>
  <si>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</si>
  <si>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</si>
  <si>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</si>
  <si>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</si>
  <si>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</si>
  <si>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</si>
  <si>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</si>
  <si>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</si>
  <si>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</si>
  <si>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</si>
  <si>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</si>
  <si>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</si>
  <si>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</si>
  <si>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</si>
  <si>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</si>
  <si>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</si>
  <si>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</si>
  <si>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</si>
  <si>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</si>
  <si>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</si>
  <si>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</si>
  <si>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</si>
  <si>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</si>
  <si>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</si>
  <si>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</si>
  <si>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</si>
  <si>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</si>
  <si>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</si>
  <si>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</si>
  <si>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</si>
  <si>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</si>
  <si>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</si>
  <si>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</si>
  <si>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</si>
  <si>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</si>
  <si>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</si>
  <si>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</si>
  <si>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</si>
  <si>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</si>
  <si>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</si>
  <si>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</si>
  <si>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</si>
  <si>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</si>
  <si>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</si>
  <si>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</si>
  <si>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</si>
  <si>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</si>
  <si>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</si>
  <si>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</si>
  <si>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</si>
  <si>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</si>
  <si>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</si>
  <si>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</si>
  <si>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</si>
  <si>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</si>
  <si>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</si>
  <si>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</si>
  <si>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</si>
  <si>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</si>
  <si>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</si>
  <si>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</si>
  <si>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</si>
  <si>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</si>
  <si>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</si>
  <si>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</si>
  <si>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</si>
  <si>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</si>
  <si>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</si>
  <si>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</si>
  <si>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</si>
  <si>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</si>
  <si>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</si>
  <si>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</si>
  <si>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</si>
  <si>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</si>
  <si>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</si>
  <si>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</si>
  <si>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</si>
  <si>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</si>
  <si>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</si>
  <si>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</si>
  <si>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</si>
  <si>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</si>
  <si>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</si>
  <si>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</si>
  <si>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</si>
  <si>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</si>
  <si>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</si>
  <si>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</si>
  <si>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</si>
  <si>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</si>
  <si>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</si>
  <si>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</si>
  <si>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</si>
  <si>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</si>
  <si>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</si>
  <si>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</si>
  <si>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</si>
  <si>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</si>
  <si>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</si>
  <si>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</si>
  <si>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</si>
  <si>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</si>
  <si>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</si>
  <si>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</si>
  <si>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Prace godzinowe ręczne z urządzeniem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</si>
  <si>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</si>
  <si>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</si>
  <si>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</si>
  <si>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</si>
  <si>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</si>
  <si>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</si>
  <si>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</si>
  <si>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</si>
  <si>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</si>
  <si>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</si>
  <si>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</si>
  <si>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</si>
  <si>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</si>
  <si>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</si>
  <si>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</si>
  <si>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Odpowiadając na ogłoszenie o przetargu nieograniczonym na „Wykonywanie usług z zakresu gospodarki leśnej na terenie Nadleśnictwa Gniezno w roku 2026''  składamy niniejszym ofertę na pakiet 3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</si>
  <si>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</si>
  <si>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</si>
  <si>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</si>
  <si>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</si>
  <si>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</si>
  <si>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</si>
  <si>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</si>
  <si>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</si>
  <si>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</si>
  <si>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</si>
  <si>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</si>
  <si>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</si>
  <si>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</si>
  <si>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</si>
  <si>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</si>
  <si>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</si>
  <si>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</si>
  <si>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</si>
  <si>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145</t>
  </si>
  <si>
    <t>GRODZ-SRN</t>
  </si>
  <si>
    <t>Grodzenie upraw przed zwierzyną siatką rozbiórkową</t>
  </si>
  <si>
    <t>Załącznik nr 1 do SWZ SA.270.11.2025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</si>
</sst>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0"/>
  <sheetViews>
    <sheetView tabSelected="1" topLeftCell="A127" workbookViewId="0">
      <selection activeCell="H5" sqref="H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156</v>
      </c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5"/>
      <c r="C4" s="25"/>
      <c r="D4" s="25"/>
      <c r="E4" s="25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5"/>
      <c r="C6" s="25"/>
      <c r="D6" s="25"/>
      <c r="E6" s="25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5" customHeight="1" x14ac:dyDescent="0.2">
      <c r="B10" s="14" t="s">
        <v>127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5" t="s">
        <v>128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8" t="s">
        <v>129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19" t="s">
        <v>130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131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132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133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3" t="s">
        <v>134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135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64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1518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8">
        <f>ROUND(I32+ K32,2)</f>
        <v>0</v>
      </c>
      <c r="M32" s="39"/>
    </row>
    <row r="33" spans="2:13" s="1" customFormat="1" ht="3.2" customHeight="1" x14ac:dyDescent="0.2"/>
    <row r="34" spans="2:13" s="1" customFormat="1" ht="18.2" customHeight="1" x14ac:dyDescent="0.2">
      <c r="B34" s="19" t="s">
        <v>136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8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1713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8">
        <f>ROUND(I37+ K37,2)</f>
        <v>0</v>
      </c>
      <c r="M37" s="39"/>
    </row>
    <row r="38" spans="2:13" s="1" customFormat="1" ht="3.2" customHeight="1" x14ac:dyDescent="0.2"/>
    <row r="39" spans="2:13" s="1" customFormat="1" ht="18.2" customHeight="1" x14ac:dyDescent="0.2">
      <c r="B39" s="19" t="s">
        <v>137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70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3480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8">
        <f>ROUND(I42+ K42,2)</f>
        <v>0</v>
      </c>
      <c r="M42" s="39"/>
    </row>
    <row r="43" spans="2:13" s="1" customFormat="1" ht="3.2" customHeight="1" x14ac:dyDescent="0.2"/>
    <row r="44" spans="2:13" s="1" customFormat="1" ht="18.2" customHeight="1" x14ac:dyDescent="0.2">
      <c r="B44" s="19" t="s">
        <v>138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73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687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8">
        <f>ROUND(I47+ K47,2)</f>
        <v>0</v>
      </c>
      <c r="M47" s="39"/>
    </row>
    <row r="48" spans="2:13" s="1" customFormat="1" ht="3.2" customHeight="1" x14ac:dyDescent="0.2"/>
    <row r="49" spans="2:13" s="1" customFormat="1" ht="18.2" customHeight="1" x14ac:dyDescent="0.2">
      <c r="B49" s="19" t="s">
        <v>139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3" s="1" customFormat="1" ht="5.25" customHeight="1" x14ac:dyDescent="0.2"/>
    <row r="51" spans="2:13" s="1" customFormat="1" ht="69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3215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8">
        <f>ROUND(I52+ K52,2)</f>
        <v>0</v>
      </c>
      <c r="M52" s="39"/>
    </row>
    <row r="53" spans="2:13" s="1" customFormat="1" ht="9" customHeight="1" x14ac:dyDescent="0.2"/>
    <row r="54" spans="2:13" s="1" customFormat="1" ht="69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7" t="s">
        <v>10</v>
      </c>
      <c r="M54" s="37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</v>
      </c>
      <c r="H55" s="10">
        <v>0</v>
      </c>
      <c r="I55" s="9">
        <f t="shared" ref="I55:I89" si="0">ROUND(G55* H55,2)</f>
        <v>0</v>
      </c>
      <c r="J55" s="5">
        <v>8</v>
      </c>
      <c r="K55" s="9">
        <f t="shared" ref="K55:K89" si="1">ROUND(I55* J55/100,2)</f>
        <v>0</v>
      </c>
      <c r="L55" s="38">
        <f t="shared" ref="L55:L89" si="2">ROUND(I55+ K55,2)</f>
        <v>0</v>
      </c>
      <c r="M55" s="39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25.58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8">
        <f t="shared" si="2"/>
        <v>0</v>
      </c>
      <c r="M56" s="39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18.97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8">
        <f t="shared" si="2"/>
        <v>0</v>
      </c>
      <c r="M57" s="39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3.26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8">
        <f t="shared" si="2"/>
        <v>0</v>
      </c>
      <c r="M58" s="39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1.6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8">
        <f t="shared" si="2"/>
        <v>0</v>
      </c>
      <c r="M59" s="39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16.46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8">
        <f t="shared" si="2"/>
        <v>0</v>
      </c>
      <c r="M60" s="39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7.08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8">
        <f t="shared" si="2"/>
        <v>0</v>
      </c>
      <c r="M61" s="39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117.65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8">
        <f t="shared" si="2"/>
        <v>0</v>
      </c>
      <c r="M62" s="39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29</v>
      </c>
      <c r="G63" s="8">
        <v>5.65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8">
        <f t="shared" si="2"/>
        <v>0</v>
      </c>
      <c r="M63" s="39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10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8">
        <f t="shared" si="2"/>
        <v>0</v>
      </c>
      <c r="M64" s="39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22</v>
      </c>
      <c r="G65" s="8">
        <v>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8">
        <f t="shared" si="2"/>
        <v>0</v>
      </c>
      <c r="M65" s="39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22</v>
      </c>
      <c r="G66" s="8">
        <v>11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8">
        <f t="shared" si="2"/>
        <v>0</v>
      </c>
      <c r="M66" s="39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22</v>
      </c>
      <c r="G67" s="8">
        <v>41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8">
        <f t="shared" si="2"/>
        <v>0</v>
      </c>
      <c r="M67" s="39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22</v>
      </c>
      <c r="G68" s="8">
        <v>10.01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8">
        <f t="shared" si="2"/>
        <v>0</v>
      </c>
      <c r="M68" s="39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22</v>
      </c>
      <c r="G69" s="8">
        <v>23.22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8">
        <f t="shared" si="2"/>
        <v>0</v>
      </c>
      <c r="M69" s="39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22</v>
      </c>
      <c r="G70" s="8">
        <v>29.99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8">
        <f t="shared" si="2"/>
        <v>0</v>
      </c>
      <c r="M70" s="39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67.849999999999994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8">
        <f t="shared" si="2"/>
        <v>0</v>
      </c>
      <c r="M71" s="39"/>
    </row>
    <row r="72" spans="2:13" s="1" customFormat="1" ht="19.7" customHeight="1" x14ac:dyDescent="0.2">
      <c r="B72" s="5">
        <v>23</v>
      </c>
      <c r="C72" s="6" t="s">
        <v>153</v>
      </c>
      <c r="D72" s="6" t="s">
        <v>154</v>
      </c>
      <c r="E72" s="7" t="s">
        <v>155</v>
      </c>
      <c r="F72" s="6" t="s">
        <v>69</v>
      </c>
      <c r="G72" s="8">
        <v>3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8">
        <f t="shared" si="2"/>
        <v>0</v>
      </c>
      <c r="M72" s="39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69</v>
      </c>
      <c r="G73" s="8">
        <v>5.77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8">
        <f t="shared" si="2"/>
        <v>0</v>
      </c>
      <c r="M73" s="39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76</v>
      </c>
      <c r="G74" s="8">
        <v>340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8">
        <f t="shared" si="2"/>
        <v>0</v>
      </c>
      <c r="M74" s="39"/>
    </row>
    <row r="75" spans="2:13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80</v>
      </c>
      <c r="G75" s="8">
        <v>505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8">
        <f t="shared" si="2"/>
        <v>0</v>
      </c>
      <c r="M75" s="39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80</v>
      </c>
      <c r="G76" s="8">
        <v>126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8">
        <f t="shared" si="2"/>
        <v>0</v>
      </c>
      <c r="M76" s="39"/>
    </row>
    <row r="77" spans="2:13" s="1" customFormat="1" ht="28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80</v>
      </c>
      <c r="G77" s="8">
        <v>25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8">
        <f t="shared" si="2"/>
        <v>0</v>
      </c>
      <c r="M77" s="39"/>
    </row>
    <row r="78" spans="2:13" s="1" customFormat="1" ht="28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14</v>
      </c>
      <c r="G78" s="8">
        <v>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8">
        <f t="shared" si="2"/>
        <v>0</v>
      </c>
      <c r="M78" s="39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22</v>
      </c>
      <c r="G79" s="8">
        <v>44.14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8">
        <f t="shared" si="2"/>
        <v>0</v>
      </c>
      <c r="M79" s="39"/>
    </row>
    <row r="80" spans="2:13" s="1" customFormat="1" ht="28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80</v>
      </c>
      <c r="G80" s="8">
        <v>60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8">
        <f t="shared" si="2"/>
        <v>0</v>
      </c>
      <c r="M80" s="39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76</v>
      </c>
      <c r="G81" s="8">
        <v>1210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8">
        <f t="shared" si="2"/>
        <v>0</v>
      </c>
      <c r="M81" s="39"/>
    </row>
    <row r="82" spans="2:14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101</v>
      </c>
      <c r="F82" s="6" t="s">
        <v>76</v>
      </c>
      <c r="G82" s="8">
        <v>238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8">
        <f t="shared" si="2"/>
        <v>0</v>
      </c>
      <c r="M82" s="39"/>
    </row>
    <row r="83" spans="2:14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104</v>
      </c>
      <c r="F83" s="6" t="s">
        <v>76</v>
      </c>
      <c r="G83" s="8">
        <v>599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8">
        <f t="shared" si="2"/>
        <v>0</v>
      </c>
      <c r="M83" s="39"/>
    </row>
    <row r="84" spans="2:14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22</v>
      </c>
      <c r="G84" s="8">
        <v>6.21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8">
        <f t="shared" si="2"/>
        <v>0</v>
      </c>
      <c r="M84" s="39"/>
    </row>
    <row r="85" spans="2:14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111</v>
      </c>
      <c r="G85" s="8">
        <v>2.81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8">
        <f t="shared" si="2"/>
        <v>0</v>
      </c>
      <c r="M85" s="39"/>
    </row>
    <row r="86" spans="2:14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98</v>
      </c>
      <c r="F86" s="6" t="s">
        <v>76</v>
      </c>
      <c r="G86" s="8">
        <v>160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38">
        <f t="shared" si="2"/>
        <v>0</v>
      </c>
      <c r="M86" s="39"/>
    </row>
    <row r="87" spans="2:14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101</v>
      </c>
      <c r="F87" s="6" t="s">
        <v>76</v>
      </c>
      <c r="G87" s="8">
        <v>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38">
        <f t="shared" si="2"/>
        <v>0</v>
      </c>
      <c r="M87" s="39"/>
    </row>
    <row r="88" spans="2:14" s="1" customFormat="1" ht="19.7" customHeight="1" x14ac:dyDescent="0.2">
      <c r="B88" s="5">
        <v>39</v>
      </c>
      <c r="C88" s="6" t="s">
        <v>116</v>
      </c>
      <c r="D88" s="6" t="s">
        <v>117</v>
      </c>
      <c r="E88" s="7" t="s">
        <v>118</v>
      </c>
      <c r="F88" s="6" t="s">
        <v>76</v>
      </c>
      <c r="G88" s="8">
        <v>42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38">
        <f t="shared" si="2"/>
        <v>0</v>
      </c>
      <c r="M88" s="39"/>
    </row>
    <row r="89" spans="2:14" s="1" customFormat="1" ht="19.7" customHeight="1" x14ac:dyDescent="0.2">
      <c r="B89" s="5">
        <v>40</v>
      </c>
      <c r="C89" s="6" t="s">
        <v>119</v>
      </c>
      <c r="D89" s="6" t="s">
        <v>120</v>
      </c>
      <c r="E89" s="7" t="s">
        <v>104</v>
      </c>
      <c r="F89" s="6" t="s">
        <v>76</v>
      </c>
      <c r="G89" s="8">
        <v>79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38">
        <f t="shared" si="2"/>
        <v>0</v>
      </c>
      <c r="M89" s="39"/>
    </row>
    <row r="90" spans="2:14" s="1" customFormat="1" ht="55.9" customHeight="1" x14ac:dyDescent="0.2"/>
    <row r="91" spans="2:14" s="1" customFormat="1" ht="21.4" customHeight="1" x14ac:dyDescent="0.2">
      <c r="B91" s="26" t="s">
        <v>121</v>
      </c>
      <c r="C91" s="26"/>
      <c r="D91" s="26"/>
      <c r="E91" s="26"/>
      <c r="F91" s="29">
        <f>ROUND(I32+I37+I42+I47+I52+I55+I56+I57+I58+I59+I60+I61+I62+I63+I64+I65+I66+I67+I68+I69+I70+I71+I72+I73+I74+I75+I76+I77+I78+I79+I80+I81+I82+I83+I84+I85+I86+I87+I88+I89,2)</f>
        <v>0</v>
      </c>
      <c r="G91" s="30"/>
      <c r="H91" s="30"/>
      <c r="I91" s="30"/>
      <c r="J91" s="30"/>
      <c r="K91" s="30"/>
      <c r="L91" s="30"/>
      <c r="M91" s="31"/>
    </row>
    <row r="92" spans="2:14" s="1" customFormat="1" ht="21.4" customHeight="1" x14ac:dyDescent="0.2">
      <c r="B92" s="26" t="s">
        <v>122</v>
      </c>
      <c r="C92" s="26"/>
      <c r="D92" s="26"/>
      <c r="E92" s="26"/>
      <c r="F92" s="32">
        <f>ROUND(L32+L37+L42+L47+L52+L55+L56+L57+L58+L59+L60+L61+L62+L63+L64+L65+L66+L67+L68+L69+L70+L71+L72+L73+L74+L75+L76+L77+L78+L79+L80+L81+L82+L83+L84+L85+L86+L87+L88+L89,2)</f>
        <v>0</v>
      </c>
      <c r="G92" s="33"/>
      <c r="H92" s="33"/>
      <c r="I92" s="33"/>
      <c r="J92" s="33"/>
      <c r="K92" s="33"/>
      <c r="L92" s="33"/>
      <c r="M92" s="34"/>
    </row>
    <row r="93" spans="2:14" s="1" customFormat="1" ht="11.1" customHeight="1" x14ac:dyDescent="0.2"/>
    <row r="94" spans="2:14" s="1" customFormat="1" ht="80.099999999999994" customHeight="1" x14ac:dyDescent="0.2">
      <c r="B94" s="15" t="s">
        <v>140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2.65" customHeight="1" x14ac:dyDescent="0.2"/>
    <row r="96" spans="2:14" s="1" customFormat="1" ht="110.1" customHeight="1" x14ac:dyDescent="0.2">
      <c r="B96" s="15" t="s">
        <v>141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5.25" customHeight="1" x14ac:dyDescent="0.2"/>
    <row r="98" spans="2:14" s="1" customFormat="1" ht="110.1" customHeight="1" x14ac:dyDescent="0.2">
      <c r="B98" s="17" t="s">
        <v>142</v>
      </c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2:14" s="1" customFormat="1" ht="5.25" customHeight="1" x14ac:dyDescent="0.2"/>
    <row r="100" spans="2:14" s="1" customFormat="1" ht="37.9" customHeight="1" x14ac:dyDescent="0.2">
      <c r="C100" s="27" t="s">
        <v>123</v>
      </c>
      <c r="D100" s="27"/>
      <c r="E100" s="27"/>
      <c r="F100" s="20" t="s">
        <v>124</v>
      </c>
      <c r="G100" s="20"/>
      <c r="H100" s="20"/>
      <c r="I100" s="20"/>
      <c r="J100" s="20"/>
      <c r="K100" s="20"/>
      <c r="L100" s="20"/>
    </row>
    <row r="101" spans="2:14" s="1" customFormat="1" ht="28.7" customHeight="1" x14ac:dyDescent="0.2"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.65" customHeight="1" x14ac:dyDescent="0.2"/>
    <row r="106" spans="2:14" s="1" customFormat="1" ht="203.1" customHeight="1" x14ac:dyDescent="0.2">
      <c r="B106" s="15" t="s">
        <v>143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65" customHeight="1" x14ac:dyDescent="0.2"/>
    <row r="108" spans="2:14" s="1" customFormat="1" ht="36.950000000000003" customHeight="1" x14ac:dyDescent="0.2">
      <c r="B108" s="16" t="s">
        <v>144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65" customHeight="1" x14ac:dyDescent="0.2"/>
    <row r="110" spans="2:14" s="1" customFormat="1" ht="37.9" customHeight="1" x14ac:dyDescent="0.2">
      <c r="C110" s="27" t="s">
        <v>125</v>
      </c>
      <c r="D110" s="27"/>
      <c r="E110" s="27"/>
      <c r="F110" s="21" t="s">
        <v>126</v>
      </c>
      <c r="G110" s="21"/>
      <c r="H110" s="21"/>
      <c r="I110" s="21"/>
      <c r="J110" s="21"/>
      <c r="K110" s="21"/>
      <c r="L110" s="21"/>
    </row>
    <row r="111" spans="2:14" s="1" customFormat="1" ht="28.7" customHeight="1" x14ac:dyDescent="0.2"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8.7" customHeight="1" x14ac:dyDescent="0.2"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8.7" customHeight="1" x14ac:dyDescent="0.2"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2:14" s="1" customFormat="1" ht="28.7" customHeight="1" x14ac:dyDescent="0.2"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4" s="1" customFormat="1" ht="2.65" customHeight="1" x14ac:dyDescent="0.2"/>
    <row r="116" spans="2:14" s="1" customFormat="1" ht="159.94999999999999" customHeight="1" x14ac:dyDescent="0.2">
      <c r="B116" s="15" t="s">
        <v>145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2.65" customHeight="1" x14ac:dyDescent="0.2"/>
    <row r="118" spans="2:14" s="1" customFormat="1" ht="54.95" customHeight="1" x14ac:dyDescent="0.2">
      <c r="B118" s="15" t="s">
        <v>146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2:14" s="1" customFormat="1" ht="2.65" customHeight="1" x14ac:dyDescent="0.2"/>
    <row r="120" spans="2:14" s="1" customFormat="1" ht="60" customHeight="1" x14ac:dyDescent="0.2">
      <c r="B120" s="17" t="s">
        <v>147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</row>
    <row r="121" spans="2:14" s="1" customFormat="1" ht="2.65" customHeight="1" x14ac:dyDescent="0.2"/>
    <row r="122" spans="2:14" s="1" customFormat="1" ht="48" customHeight="1" x14ac:dyDescent="0.2">
      <c r="B122" s="17" t="s">
        <v>148</v>
      </c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</row>
    <row r="123" spans="2:14" s="1" customFormat="1" ht="2.65" customHeight="1" x14ac:dyDescent="0.2"/>
    <row r="124" spans="2:14" s="1" customFormat="1" ht="125.1" customHeight="1" x14ac:dyDescent="0.2">
      <c r="B124" s="15" t="s">
        <v>149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2.65" customHeight="1" x14ac:dyDescent="0.2"/>
    <row r="126" spans="2:14" s="1" customFormat="1" ht="84.95" customHeight="1" x14ac:dyDescent="0.2">
      <c r="B126" s="15" t="s">
        <v>150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2:14" s="1" customFormat="1" ht="86.85" customHeight="1" x14ac:dyDescent="0.2"/>
    <row r="128" spans="2:14" s="1" customFormat="1" ht="17.649999999999999" customHeight="1" x14ac:dyDescent="0.2">
      <c r="J128" s="36" t="s">
        <v>151</v>
      </c>
      <c r="K128" s="36"/>
      <c r="L128" s="36"/>
    </row>
    <row r="129" spans="2:11" s="1" customFormat="1" ht="145.15" customHeight="1" x14ac:dyDescent="0.2"/>
    <row r="130" spans="2:11" s="1" customFormat="1" ht="81.599999999999994" customHeight="1" x14ac:dyDescent="0.2">
      <c r="B130" s="22" t="s">
        <v>152</v>
      </c>
      <c r="C130" s="22"/>
      <c r="D130" s="22"/>
      <c r="E130" s="22"/>
      <c r="F130" s="22"/>
      <c r="G130" s="22"/>
      <c r="H130" s="22"/>
      <c r="I130" s="22"/>
      <c r="J130" s="22"/>
      <c r="K130" s="22"/>
    </row>
  </sheetData>
  <mergeCells count="103">
    <mergeCell ref="L80:M80"/>
    <mergeCell ref="L81:M81"/>
    <mergeCell ref="L82:M82"/>
    <mergeCell ref="L83:M83"/>
    <mergeCell ref="L84:M84"/>
    <mergeCell ref="L85:M85"/>
    <mergeCell ref="L86:M86"/>
    <mergeCell ref="L87:M87"/>
    <mergeCell ref="J128:L128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30:K130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1:E91"/>
    <mergeCell ref="B92:E92"/>
    <mergeCell ref="B94:N94"/>
    <mergeCell ref="B96:N96"/>
    <mergeCell ref="B98:N98"/>
    <mergeCell ref="C100:E100"/>
    <mergeCell ref="C101:E101"/>
    <mergeCell ref="C102:E102"/>
    <mergeCell ref="C103:E103"/>
    <mergeCell ref="C104:E104"/>
    <mergeCell ref="C110:E110"/>
    <mergeCell ref="C111:E111"/>
    <mergeCell ref="C112:E112"/>
    <mergeCell ref="B122:N122"/>
    <mergeCell ref="B124:N124"/>
    <mergeCell ref="B126:N126"/>
    <mergeCell ref="C113:E113"/>
    <mergeCell ref="C114:E114"/>
    <mergeCell ref="C16:E16"/>
    <mergeCell ref="C18:E18"/>
    <mergeCell ref="C20:E20"/>
    <mergeCell ref="C22:E22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91:M91"/>
    <mergeCell ref="F92:M92"/>
    <mergeCell ref="L66:M66"/>
    <mergeCell ref="L67:M67"/>
    <mergeCell ref="L68:M68"/>
    <mergeCell ref="F114:L114"/>
    <mergeCell ref="B3:E3"/>
    <mergeCell ref="B5:E5"/>
    <mergeCell ref="B7:E7"/>
    <mergeCell ref="B10:E11"/>
    <mergeCell ref="B106:N106"/>
    <mergeCell ref="B108:N108"/>
    <mergeCell ref="B116:N116"/>
    <mergeCell ref="B118:N118"/>
    <mergeCell ref="B120:N120"/>
    <mergeCell ref="F14:I14"/>
    <mergeCell ref="H11:O12"/>
    <mergeCell ref="L69:M69"/>
    <mergeCell ref="L70:M70"/>
    <mergeCell ref="L71:M71"/>
    <mergeCell ref="L73:M73"/>
    <mergeCell ref="L74:M74"/>
    <mergeCell ref="L75:M75"/>
    <mergeCell ref="L76:M76"/>
    <mergeCell ref="L77:M77"/>
    <mergeCell ref="L78:M78"/>
    <mergeCell ref="L88:M88"/>
    <mergeCell ref="L89:M89"/>
    <mergeCell ref="L72:M72"/>
    <mergeCell ref="L79:M7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Adam</cp:lastModifiedBy>
  <dcterms:created xsi:type="dcterms:W3CDTF">2025-10-15T07:41:19Z</dcterms:created>
  <dcterms:modified xsi:type="dcterms:W3CDTF">2025-10-15T08:28:16Z</dcterms:modified>
</cp:coreProperties>
</file>